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835"/>
  </bookViews>
  <sheets>
    <sheet name="2005" sheetId="16" r:id="rId1"/>
    <sheet name="2006" sheetId="12" r:id="rId2"/>
    <sheet name="2007" sheetId="13" r:id="rId3"/>
    <sheet name="2008" sheetId="15" r:id="rId4"/>
  </sheets>
  <calcPr calcId="125725"/>
</workbook>
</file>

<file path=xl/calcChain.xml><?xml version="1.0" encoding="utf-8"?>
<calcChain xmlns="http://schemas.openxmlformats.org/spreadsheetml/2006/main">
  <c r="G9" i="16"/>
  <c r="G6"/>
  <c r="G7"/>
  <c r="G8"/>
  <c r="G10"/>
  <c r="G11"/>
  <c r="G12"/>
  <c r="G13"/>
  <c r="G5"/>
  <c r="E9" i="12"/>
  <c r="E7"/>
  <c r="D7" i="15"/>
  <c r="D6"/>
  <c r="D8"/>
  <c r="D9"/>
  <c r="D5"/>
  <c r="D6" i="13"/>
  <c r="D7"/>
  <c r="D8"/>
  <c r="D9"/>
  <c r="D10"/>
  <c r="D11"/>
  <c r="D12"/>
  <c r="D13"/>
  <c r="D14"/>
  <c r="D15"/>
  <c r="D16"/>
  <c r="D5"/>
  <c r="E6" i="12"/>
  <c r="E8"/>
  <c r="E10"/>
  <c r="E11"/>
  <c r="E12"/>
  <c r="E5"/>
</calcChain>
</file>

<file path=xl/sharedStrings.xml><?xml version="1.0" encoding="utf-8"?>
<sst xmlns="http://schemas.openxmlformats.org/spreadsheetml/2006/main" count="63" uniqueCount="44">
  <si>
    <t>Event</t>
  </si>
  <si>
    <t>Cell 1</t>
  </si>
  <si>
    <t>Cell 2</t>
  </si>
  <si>
    <t>Deep Perc. Data</t>
  </si>
  <si>
    <t>6-12-06 to 6-14-06</t>
  </si>
  <si>
    <t>5-22-06 to 5-24-06</t>
  </si>
  <si>
    <t>6-6-06 to 6-8-06</t>
  </si>
  <si>
    <t>6-19-06 to 6-21-06</t>
  </si>
  <si>
    <t>7-12-06 to 7-14-06</t>
  </si>
  <si>
    <t>8-3-06 to 8-6-06</t>
  </si>
  <si>
    <t>8-24-06 to 8-26-06</t>
  </si>
  <si>
    <t>9-28-06 to 9-30-06</t>
  </si>
  <si>
    <t>Outside Season</t>
  </si>
  <si>
    <t>5-28-07 to 5-29-07</t>
  </si>
  <si>
    <t>6-12-07 to 6-13-07</t>
  </si>
  <si>
    <t>6-19-07 to 6-20-07</t>
  </si>
  <si>
    <t>6-29-07 to 6-30-07</t>
  </si>
  <si>
    <t>7-12-07 to 7-13-07</t>
  </si>
  <si>
    <t>7-14-07 to 7-15-07</t>
  </si>
  <si>
    <t>7-21-07 to 7-22-07</t>
  </si>
  <si>
    <t>7-28-07 to 7-29-07</t>
  </si>
  <si>
    <t>8-1-07 to 8-2-07</t>
  </si>
  <si>
    <t>8-8-07 to 8-9-07</t>
  </si>
  <si>
    <t>8-12-07 to 8-13-07</t>
  </si>
  <si>
    <t>8-17-07 to 8-18-07</t>
  </si>
  <si>
    <t>6-7-08 to 6-9-08</t>
  </si>
  <si>
    <t>6-28-08 to 6-30-08</t>
  </si>
  <si>
    <t>7-10-08 to 7-12-08</t>
  </si>
  <si>
    <t>8-21-08 to 8-23-08</t>
  </si>
  <si>
    <t>10-2-08 to 10-4-08</t>
  </si>
  <si>
    <t>Area:</t>
  </si>
  <si>
    <t>Field Wide DP (in)</t>
  </si>
  <si>
    <t>Irrig. Area</t>
  </si>
  <si>
    <t>Cell 3</t>
  </si>
  <si>
    <t>Cell 4</t>
  </si>
  <si>
    <t>6-21-05 to 6-23-05</t>
  </si>
  <si>
    <t>6-26-05 to 6-28-05</t>
  </si>
  <si>
    <t>7-5-05 to 7-7-05</t>
  </si>
  <si>
    <t>7-9-05 to 7-11-05</t>
  </si>
  <si>
    <t>7-17-05 to 7-19-05</t>
  </si>
  <si>
    <t>7-25-05 to 7-27-05</t>
  </si>
  <si>
    <t>8-1-05 to 8-3-05</t>
  </si>
  <si>
    <t>8-10-05 to 8-12-05</t>
  </si>
  <si>
    <t>8-17-05 to 8-19-05</t>
  </si>
</sst>
</file>

<file path=xl/styles.xml><?xml version="1.0" encoding="utf-8"?>
<styleSheet xmlns="http://schemas.openxmlformats.org/spreadsheetml/2006/main">
  <numFmts count="1">
    <numFmt numFmtId="164" formatCode="m\-d\-yy"/>
  </numFmts>
  <fonts count="5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4" fillId="0" borderId="2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/>
    <xf numFmtId="2" fontId="2" fillId="0" borderId="8" xfId="0" applyNumberFormat="1" applyFont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0" fontId="4" fillId="0" borderId="0" xfId="0" applyFont="1" applyAlignment="1"/>
    <xf numFmtId="0" fontId="1" fillId="0" borderId="9" xfId="0" applyNumberFormat="1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1" fillId="0" borderId="12" xfId="0" applyNumberFormat="1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G5" sqref="G5:G13"/>
    </sheetView>
  </sheetViews>
  <sheetFormatPr defaultRowHeight="15"/>
  <cols>
    <col min="1" max="1" width="16.42578125" bestFit="1" customWidth="1"/>
    <col min="2" max="2" width="17.28515625" bestFit="1" customWidth="1"/>
    <col min="3" max="3" width="11.5703125" customWidth="1"/>
    <col min="4" max="4" width="14.140625" customWidth="1"/>
    <col min="5" max="5" width="15.57031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44"/>
      <c r="B3" s="44"/>
      <c r="C3" s="1"/>
      <c r="F3" s="1"/>
    </row>
    <row r="4" spans="1:11" ht="15.75" thickBot="1">
      <c r="A4" s="19" t="s">
        <v>0</v>
      </c>
      <c r="B4" s="19" t="s">
        <v>1</v>
      </c>
      <c r="C4" s="19" t="s">
        <v>2</v>
      </c>
      <c r="D4" s="19" t="s">
        <v>33</v>
      </c>
      <c r="E4" s="19" t="s">
        <v>34</v>
      </c>
      <c r="F4" s="33" t="s">
        <v>32</v>
      </c>
      <c r="G4" s="19" t="s">
        <v>31</v>
      </c>
    </row>
    <row r="5" spans="1:11">
      <c r="A5" s="39" t="s">
        <v>35</v>
      </c>
      <c r="B5" s="37">
        <v>0</v>
      </c>
      <c r="C5" s="24">
        <v>0</v>
      </c>
      <c r="D5" s="24">
        <v>0</v>
      </c>
      <c r="E5" s="38"/>
      <c r="F5" s="47">
        <v>48.33</v>
      </c>
      <c r="G5" s="8">
        <f>(B5*$B$14+C5*$C$14+D5*$D$14+E5*$E$14)/F5</f>
        <v>0</v>
      </c>
    </row>
    <row r="6" spans="1:11">
      <c r="A6" s="23" t="s">
        <v>36</v>
      </c>
      <c r="B6" s="18">
        <v>0</v>
      </c>
      <c r="C6" s="15"/>
      <c r="D6" s="15"/>
      <c r="E6" s="22"/>
      <c r="F6" s="47">
        <v>12.57</v>
      </c>
      <c r="G6" s="8">
        <f t="shared" ref="G6:G13" si="0">(B6*$B$14+C6*$C$14+D6*$D$14+E6*$E$14)/F6</f>
        <v>0</v>
      </c>
    </row>
    <row r="7" spans="1:11">
      <c r="A7" s="23" t="s">
        <v>37</v>
      </c>
      <c r="B7" s="18">
        <v>0</v>
      </c>
      <c r="C7" s="15">
        <v>0</v>
      </c>
      <c r="D7" s="15">
        <v>0</v>
      </c>
      <c r="E7" s="22">
        <v>0</v>
      </c>
      <c r="F7" s="47">
        <v>66.22</v>
      </c>
      <c r="G7" s="8">
        <f t="shared" si="0"/>
        <v>0</v>
      </c>
    </row>
    <row r="8" spans="1:11">
      <c r="A8" s="23" t="s">
        <v>38</v>
      </c>
      <c r="B8" s="18">
        <v>0</v>
      </c>
      <c r="C8" s="15">
        <v>0</v>
      </c>
      <c r="D8" s="15">
        <v>0</v>
      </c>
      <c r="E8" s="22">
        <v>0</v>
      </c>
      <c r="F8" s="48">
        <v>66.22</v>
      </c>
      <c r="G8" s="8">
        <f t="shared" si="0"/>
        <v>0</v>
      </c>
    </row>
    <row r="9" spans="1:11">
      <c r="A9" s="23" t="s">
        <v>39</v>
      </c>
      <c r="B9" s="18">
        <v>0</v>
      </c>
      <c r="C9" s="15">
        <v>0</v>
      </c>
      <c r="D9" s="15">
        <v>0</v>
      </c>
      <c r="E9" s="22">
        <v>0</v>
      </c>
      <c r="F9" s="47">
        <v>66.22</v>
      </c>
      <c r="G9" s="8">
        <f>(B9*$B$14+C9*$C$14+D9*$D$14+E9*$E$14)/F9</f>
        <v>0</v>
      </c>
      <c r="H9" s="14"/>
      <c r="I9" s="14"/>
      <c r="J9" s="14"/>
      <c r="K9" s="14"/>
    </row>
    <row r="10" spans="1:11">
      <c r="A10" s="23" t="s">
        <v>40</v>
      </c>
      <c r="B10" s="18">
        <v>0</v>
      </c>
      <c r="C10" s="15">
        <v>0</v>
      </c>
      <c r="D10" s="15"/>
      <c r="E10" s="22"/>
      <c r="F10" s="48">
        <v>30.45</v>
      </c>
      <c r="G10" s="8">
        <f t="shared" si="0"/>
        <v>0</v>
      </c>
      <c r="H10" s="14"/>
      <c r="I10" s="14"/>
      <c r="J10" s="14"/>
      <c r="K10" s="14"/>
    </row>
    <row r="11" spans="1:11">
      <c r="A11" s="23" t="s">
        <v>41</v>
      </c>
      <c r="B11" s="18">
        <v>0</v>
      </c>
      <c r="C11" s="15">
        <v>0</v>
      </c>
      <c r="D11" s="15">
        <v>0</v>
      </c>
      <c r="E11" s="22">
        <v>0</v>
      </c>
      <c r="F11" s="47">
        <v>66.22</v>
      </c>
      <c r="G11" s="8">
        <f t="shared" si="0"/>
        <v>0</v>
      </c>
    </row>
    <row r="12" spans="1:11">
      <c r="A12" s="23" t="s">
        <v>42</v>
      </c>
      <c r="B12" s="18"/>
      <c r="C12" s="15"/>
      <c r="D12" s="15">
        <v>0</v>
      </c>
      <c r="E12" s="22">
        <v>0</v>
      </c>
      <c r="F12" s="47">
        <v>35.76</v>
      </c>
      <c r="G12" s="8">
        <f t="shared" si="0"/>
        <v>0</v>
      </c>
    </row>
    <row r="13" spans="1:11" ht="15.75" thickBot="1">
      <c r="A13" s="40" t="s">
        <v>43</v>
      </c>
      <c r="B13" s="42">
        <v>0</v>
      </c>
      <c r="C13" s="41">
        <v>0</v>
      </c>
      <c r="D13" s="41"/>
      <c r="E13" s="43"/>
      <c r="F13" s="47">
        <v>30.45</v>
      </c>
      <c r="G13" s="8">
        <f t="shared" si="0"/>
        <v>0</v>
      </c>
    </row>
    <row r="14" spans="1:11">
      <c r="A14" s="8" t="s">
        <v>30</v>
      </c>
      <c r="B14" s="15">
        <v>12.57</v>
      </c>
      <c r="C14" s="15">
        <v>17.88</v>
      </c>
      <c r="D14" s="8">
        <v>17.88</v>
      </c>
      <c r="E14" s="6">
        <v>17.88</v>
      </c>
    </row>
    <row r="15" spans="1:11">
      <c r="D15" s="20"/>
      <c r="E15" s="20"/>
      <c r="F15" s="14"/>
      <c r="G15" s="20"/>
      <c r="H15" s="20"/>
      <c r="I15" s="14"/>
      <c r="J15" s="20"/>
      <c r="K15" s="20"/>
    </row>
    <row r="16" spans="1:11">
      <c r="D16" s="10"/>
      <c r="E16" s="10"/>
      <c r="F16" s="14"/>
      <c r="G16" s="10"/>
      <c r="H16" s="10"/>
      <c r="I16" s="14"/>
      <c r="J16" s="10"/>
      <c r="K16" s="10"/>
    </row>
    <row r="17" spans="4:11">
      <c r="D17" s="12"/>
      <c r="E17" s="15"/>
      <c r="F17" s="14"/>
      <c r="G17" s="13"/>
      <c r="H17" s="15"/>
      <c r="I17" s="14"/>
      <c r="J17" s="13"/>
      <c r="K17" s="15"/>
    </row>
    <row r="18" spans="4:11">
      <c r="D18" s="12"/>
      <c r="E18" s="15"/>
      <c r="F18" s="14"/>
      <c r="G18" s="12"/>
      <c r="H18" s="15"/>
      <c r="I18" s="14"/>
      <c r="J18" s="12"/>
      <c r="K18" s="15"/>
    </row>
    <row r="19" spans="4:11">
      <c r="D19" s="13"/>
      <c r="E19" s="10"/>
      <c r="F19" s="14"/>
      <c r="G19" s="12"/>
      <c r="H19" s="14"/>
      <c r="I19" s="14"/>
      <c r="J19" s="12"/>
      <c r="K19" s="15"/>
    </row>
    <row r="20" spans="4:11">
      <c r="D20" s="12"/>
      <c r="E20" s="10"/>
      <c r="G20" s="14"/>
      <c r="H20" s="14"/>
      <c r="I20" s="14"/>
      <c r="J20" s="14"/>
      <c r="K20" s="14"/>
    </row>
    <row r="21" spans="4:11">
      <c r="D21" s="14"/>
      <c r="E21" s="10"/>
    </row>
  </sheetData>
  <mergeCells count="1"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E10" sqref="E10"/>
    </sheetView>
  </sheetViews>
  <sheetFormatPr defaultRowHeight="15"/>
  <cols>
    <col min="1" max="1" width="16.42578125" bestFit="1" customWidth="1"/>
    <col min="2" max="2" width="17.28515625" bestFit="1" customWidth="1"/>
    <col min="3" max="3" width="11.5703125" customWidth="1"/>
    <col min="4" max="4" width="14.140625" customWidth="1"/>
    <col min="5" max="5" width="15.5703125" bestFit="1" customWidth="1"/>
    <col min="6" max="6" width="11.7109375" bestFit="1" customWidth="1"/>
    <col min="7" max="7" width="14.42578125" bestFit="1" customWidth="1"/>
    <col min="8" max="8" width="18.7109375" customWidth="1"/>
    <col min="10" max="10" width="14.42578125" bestFit="1" customWidth="1"/>
    <col min="11" max="11" width="17.28515625" bestFit="1" customWidth="1"/>
  </cols>
  <sheetData>
    <row r="1" spans="1:11">
      <c r="A1" s="3" t="s">
        <v>3</v>
      </c>
      <c r="B1" s="6">
        <v>2006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44"/>
      <c r="B3" s="44"/>
      <c r="C3" s="1"/>
      <c r="F3" s="1"/>
    </row>
    <row r="4" spans="1:11" ht="15.75" thickBot="1">
      <c r="A4" s="19" t="s">
        <v>0</v>
      </c>
      <c r="B4" s="17" t="s">
        <v>1</v>
      </c>
      <c r="C4" s="17" t="s">
        <v>2</v>
      </c>
      <c r="D4" s="33" t="s">
        <v>32</v>
      </c>
      <c r="E4" s="19" t="s">
        <v>31</v>
      </c>
      <c r="F4" s="19"/>
      <c r="G4" s="19"/>
    </row>
    <row r="5" spans="1:11">
      <c r="A5" s="25" t="s">
        <v>5</v>
      </c>
      <c r="B5" s="45" t="s">
        <v>12</v>
      </c>
      <c r="C5" s="46"/>
      <c r="D5" s="8">
        <v>66.22</v>
      </c>
      <c r="E5" s="8" t="e">
        <f>(IF(B5&gt;0,B5,0)*$B$13+IF(C5&gt;0,C5,)*$C$13)/D5</f>
        <v>#VALUE!</v>
      </c>
      <c r="F5" s="14"/>
      <c r="G5" s="14"/>
    </row>
    <row r="6" spans="1:11">
      <c r="A6" s="23" t="s">
        <v>6</v>
      </c>
      <c r="B6" s="18">
        <v>0</v>
      </c>
      <c r="C6" s="22">
        <v>0</v>
      </c>
      <c r="D6" s="8">
        <v>66.22</v>
      </c>
      <c r="E6" s="8">
        <f t="shared" ref="E6:E12" si="0">(IF(B6&gt;0,B6,0)*$B$13+IF(C6&gt;0,C6,)*$C$13)/D6</f>
        <v>0</v>
      </c>
      <c r="F6" s="14"/>
      <c r="G6" s="14"/>
    </row>
    <row r="7" spans="1:11">
      <c r="A7" s="23" t="s">
        <v>4</v>
      </c>
      <c r="B7" s="18">
        <v>0</v>
      </c>
      <c r="C7" s="22">
        <v>0</v>
      </c>
      <c r="D7" s="8">
        <v>66.22</v>
      </c>
      <c r="E7" s="8">
        <f>(IF(B7&gt;0,B7,0)*$B$13+IF(C7&gt;0,C7,)*$C$13)/D7</f>
        <v>0</v>
      </c>
      <c r="F7" s="15"/>
      <c r="G7" s="15"/>
    </row>
    <row r="8" spans="1:11">
      <c r="A8" s="23" t="s">
        <v>7</v>
      </c>
      <c r="B8" s="18">
        <v>0</v>
      </c>
      <c r="C8" s="22"/>
      <c r="D8" s="35">
        <v>53.6</v>
      </c>
      <c r="E8" s="8">
        <f t="shared" si="0"/>
        <v>0</v>
      </c>
      <c r="F8" s="15"/>
      <c r="G8" s="15"/>
    </row>
    <row r="9" spans="1:11">
      <c r="A9" s="23" t="s">
        <v>8</v>
      </c>
      <c r="B9" s="18">
        <v>0</v>
      </c>
      <c r="C9" s="22">
        <v>0</v>
      </c>
      <c r="D9" s="8">
        <v>66.22</v>
      </c>
      <c r="E9" s="8">
        <f>(IF(B9&gt;0,B9,0)*$B$13+IF(C9&gt;0,C9,)*$C$13)/D9</f>
        <v>0</v>
      </c>
      <c r="F9" s="14"/>
      <c r="G9" s="14"/>
      <c r="H9" s="14"/>
      <c r="I9" s="14"/>
      <c r="J9" s="14"/>
      <c r="K9" s="14"/>
    </row>
    <row r="10" spans="1:11">
      <c r="A10" s="11" t="s">
        <v>9</v>
      </c>
      <c r="B10" s="18">
        <v>0</v>
      </c>
      <c r="C10" s="22"/>
      <c r="D10" s="35">
        <v>53.6</v>
      </c>
      <c r="E10" s="8">
        <f t="shared" si="0"/>
        <v>0</v>
      </c>
      <c r="F10" s="15"/>
      <c r="G10" s="15"/>
      <c r="H10" s="14"/>
      <c r="I10" s="14"/>
      <c r="J10" s="14"/>
      <c r="K10" s="14"/>
    </row>
    <row r="11" spans="1:11">
      <c r="A11" s="11" t="s">
        <v>10</v>
      </c>
      <c r="B11" s="18">
        <v>0</v>
      </c>
      <c r="C11" s="22">
        <v>0</v>
      </c>
      <c r="D11" s="8">
        <v>66.22</v>
      </c>
      <c r="E11" s="8">
        <f t="shared" si="0"/>
        <v>0</v>
      </c>
      <c r="F11" s="21"/>
      <c r="G11" s="21"/>
    </row>
    <row r="12" spans="1:11" ht="15.75" thickBot="1">
      <c r="A12" s="11" t="s">
        <v>11</v>
      </c>
      <c r="B12" s="18">
        <v>0</v>
      </c>
      <c r="C12" s="22">
        <v>0</v>
      </c>
      <c r="D12" s="8">
        <v>66.22</v>
      </c>
      <c r="E12" s="8">
        <f t="shared" si="0"/>
        <v>0</v>
      </c>
      <c r="F12" s="5"/>
    </row>
    <row r="13" spans="1:11">
      <c r="A13" s="9" t="s">
        <v>30</v>
      </c>
      <c r="B13" s="24">
        <v>53.6</v>
      </c>
      <c r="C13" s="24">
        <v>12.62</v>
      </c>
      <c r="D13" s="8"/>
      <c r="E13" s="6"/>
    </row>
    <row r="14" spans="1:11">
      <c r="A14" s="8"/>
      <c r="B14" s="15"/>
      <c r="C14" s="15"/>
      <c r="D14" s="8"/>
      <c r="E14" s="6"/>
    </row>
    <row r="15" spans="1:11">
      <c r="D15" s="20"/>
      <c r="E15" s="20"/>
      <c r="F15" s="14"/>
      <c r="G15" s="20"/>
      <c r="H15" s="20"/>
      <c r="I15" s="14"/>
      <c r="J15" s="20"/>
      <c r="K15" s="20"/>
    </row>
    <row r="16" spans="1:11">
      <c r="D16" s="10"/>
      <c r="E16" s="10"/>
      <c r="F16" s="14"/>
      <c r="G16" s="10"/>
      <c r="H16" s="10"/>
      <c r="I16" s="14"/>
      <c r="J16" s="10"/>
      <c r="K16" s="10"/>
    </row>
    <row r="17" spans="4:11">
      <c r="D17" s="12"/>
      <c r="E17" s="15"/>
      <c r="F17" s="14"/>
      <c r="G17" s="13"/>
      <c r="H17" s="15"/>
      <c r="I17" s="14"/>
      <c r="J17" s="13"/>
      <c r="K17" s="15"/>
    </row>
    <row r="18" spans="4:11">
      <c r="D18" s="12"/>
      <c r="E18" s="15"/>
      <c r="F18" s="14"/>
      <c r="G18" s="12"/>
      <c r="H18" s="15"/>
      <c r="I18" s="14"/>
      <c r="J18" s="12"/>
      <c r="K18" s="15"/>
    </row>
    <row r="19" spans="4:11">
      <c r="D19" s="13"/>
      <c r="E19" s="10"/>
      <c r="F19" s="14"/>
      <c r="G19" s="12"/>
      <c r="H19" s="14"/>
      <c r="I19" s="14"/>
      <c r="J19" s="12"/>
      <c r="K19" s="15"/>
    </row>
    <row r="20" spans="4:11">
      <c r="D20" s="12"/>
      <c r="E20" s="10"/>
      <c r="G20" s="14"/>
      <c r="H20" s="14"/>
      <c r="I20" s="14"/>
      <c r="J20" s="14"/>
      <c r="K20" s="14"/>
    </row>
    <row r="21" spans="4:11">
      <c r="D21" s="14"/>
      <c r="E21" s="10"/>
    </row>
  </sheetData>
  <mergeCells count="2">
    <mergeCell ref="A3:B3"/>
    <mergeCell ref="B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D5" sqref="D5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6.140625" bestFit="1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2007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6"/>
      <c r="B3" s="26"/>
      <c r="C3" s="1"/>
      <c r="D3" s="20"/>
      <c r="E3" s="20"/>
      <c r="F3" s="4"/>
      <c r="G3" s="20"/>
      <c r="H3" s="20"/>
      <c r="I3" s="14"/>
      <c r="J3" s="20"/>
      <c r="K3" s="20"/>
    </row>
    <row r="4" spans="1:11" ht="15.75" thickBot="1">
      <c r="A4" s="19" t="s">
        <v>0</v>
      </c>
      <c r="B4" s="19" t="s">
        <v>1</v>
      </c>
      <c r="C4" s="33" t="s">
        <v>32</v>
      </c>
      <c r="D4" s="19" t="s">
        <v>31</v>
      </c>
      <c r="E4" s="10"/>
      <c r="F4" s="4"/>
      <c r="G4" s="10"/>
      <c r="H4" s="10"/>
      <c r="I4" s="14"/>
      <c r="J4" s="10"/>
      <c r="K4" s="10"/>
    </row>
    <row r="5" spans="1:11">
      <c r="A5" s="25" t="s">
        <v>13</v>
      </c>
      <c r="B5" s="31">
        <v>0</v>
      </c>
      <c r="C5" s="8">
        <v>31.94</v>
      </c>
      <c r="D5" s="8">
        <f>(IF(B5&gt;0,B5,0)*$B$17)/C5</f>
        <v>0</v>
      </c>
      <c r="E5" s="15"/>
      <c r="F5" s="7"/>
      <c r="G5" s="8"/>
      <c r="H5" s="15"/>
      <c r="I5" s="14"/>
      <c r="J5" s="8"/>
      <c r="K5" s="15"/>
    </row>
    <row r="6" spans="1:11">
      <c r="A6" s="27" t="s">
        <v>14</v>
      </c>
      <c r="B6" s="28">
        <v>0</v>
      </c>
      <c r="C6" s="8">
        <v>31.94</v>
      </c>
      <c r="D6" s="8">
        <f t="shared" ref="D6:D16" si="0">(IF(B6&gt;0,B6,0)*$B$17)/C6</f>
        <v>0</v>
      </c>
      <c r="E6" s="15"/>
      <c r="F6" s="7"/>
      <c r="G6" s="8"/>
      <c r="H6" s="15"/>
      <c r="I6" s="14"/>
      <c r="J6" s="8"/>
      <c r="K6" s="15"/>
    </row>
    <row r="7" spans="1:11">
      <c r="A7" s="27" t="s">
        <v>15</v>
      </c>
      <c r="B7" s="28">
        <v>0</v>
      </c>
      <c r="C7" s="8">
        <v>31.94</v>
      </c>
      <c r="D7" s="8">
        <f t="shared" si="0"/>
        <v>0</v>
      </c>
      <c r="E7" s="15"/>
      <c r="F7" s="7"/>
      <c r="G7" s="8"/>
      <c r="H7" s="15"/>
      <c r="I7" s="14"/>
      <c r="J7" s="8"/>
      <c r="K7" s="15"/>
    </row>
    <row r="8" spans="1:11">
      <c r="A8" s="27" t="s">
        <v>16</v>
      </c>
      <c r="B8" s="28">
        <v>0</v>
      </c>
      <c r="C8" s="8">
        <v>31.94</v>
      </c>
      <c r="D8" s="8">
        <f t="shared" si="0"/>
        <v>0</v>
      </c>
      <c r="E8" s="15"/>
      <c r="F8" s="7"/>
      <c r="G8" s="8"/>
      <c r="H8" s="15"/>
      <c r="I8" s="14"/>
      <c r="J8" s="8"/>
      <c r="K8" s="15"/>
    </row>
    <row r="9" spans="1:11">
      <c r="A9" s="27" t="s">
        <v>17</v>
      </c>
      <c r="B9" s="28">
        <v>0</v>
      </c>
      <c r="C9" s="8">
        <v>31.94</v>
      </c>
      <c r="D9" s="8">
        <f t="shared" si="0"/>
        <v>0</v>
      </c>
      <c r="E9" s="10"/>
      <c r="F9" s="7"/>
      <c r="G9" s="14"/>
      <c r="H9" s="14"/>
      <c r="I9" s="14"/>
      <c r="J9" s="8"/>
      <c r="K9" s="14"/>
    </row>
    <row r="10" spans="1:11">
      <c r="A10" s="29" t="s">
        <v>18</v>
      </c>
      <c r="B10" s="28">
        <v>0</v>
      </c>
      <c r="C10" s="8">
        <v>31.94</v>
      </c>
      <c r="D10" s="8">
        <f t="shared" si="0"/>
        <v>0</v>
      </c>
      <c r="E10" s="10"/>
      <c r="F10" s="7"/>
      <c r="G10" s="14"/>
      <c r="H10" s="14"/>
      <c r="I10" s="14"/>
      <c r="J10" s="14"/>
      <c r="K10" s="14"/>
    </row>
    <row r="11" spans="1:11">
      <c r="A11" s="29" t="s">
        <v>19</v>
      </c>
      <c r="B11" s="28">
        <v>0</v>
      </c>
      <c r="C11" s="8">
        <v>31.94</v>
      </c>
      <c r="D11" s="8">
        <f t="shared" si="0"/>
        <v>0</v>
      </c>
      <c r="E11" s="6"/>
      <c r="F11" s="5"/>
      <c r="G11" s="14"/>
    </row>
    <row r="12" spans="1:11">
      <c r="A12" s="29" t="s">
        <v>20</v>
      </c>
      <c r="B12" s="28">
        <v>0</v>
      </c>
      <c r="C12" s="8">
        <v>31.94</v>
      </c>
      <c r="D12" s="8">
        <f t="shared" si="0"/>
        <v>0</v>
      </c>
      <c r="E12" s="6"/>
      <c r="F12" s="5"/>
      <c r="G12" s="14"/>
    </row>
    <row r="13" spans="1:11">
      <c r="A13" s="29" t="s">
        <v>21</v>
      </c>
      <c r="B13" s="28">
        <v>0</v>
      </c>
      <c r="C13" s="8">
        <v>31.94</v>
      </c>
      <c r="D13" s="8">
        <f t="shared" si="0"/>
        <v>0</v>
      </c>
      <c r="E13" s="6"/>
      <c r="G13" s="8"/>
    </row>
    <row r="14" spans="1:11">
      <c r="A14" s="29" t="s">
        <v>22</v>
      </c>
      <c r="B14" s="28">
        <v>0</v>
      </c>
      <c r="C14" s="8">
        <v>31.94</v>
      </c>
      <c r="D14" s="8">
        <f t="shared" si="0"/>
        <v>0</v>
      </c>
      <c r="E14" s="6"/>
    </row>
    <row r="15" spans="1:11">
      <c r="A15" s="29" t="s">
        <v>23</v>
      </c>
      <c r="B15" s="28">
        <v>0</v>
      </c>
      <c r="C15" s="8">
        <v>31.94</v>
      </c>
      <c r="D15" s="8">
        <f t="shared" si="0"/>
        <v>0</v>
      </c>
      <c r="E15" s="6"/>
    </row>
    <row r="16" spans="1:11" ht="15.75" thickBot="1">
      <c r="A16" s="30" t="s">
        <v>24</v>
      </c>
      <c r="B16" s="32">
        <v>0</v>
      </c>
      <c r="C16" s="8">
        <v>31.94</v>
      </c>
      <c r="D16" s="8">
        <f t="shared" si="0"/>
        <v>0</v>
      </c>
      <c r="E16" s="6"/>
    </row>
    <row r="17" spans="1:2">
      <c r="A17" s="34" t="s">
        <v>30</v>
      </c>
      <c r="B17" s="36">
        <v>31.94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D8" sqref="D8"/>
    </sheetView>
  </sheetViews>
  <sheetFormatPr defaultRowHeight="15"/>
  <cols>
    <col min="1" max="1" width="16.42578125" bestFit="1" customWidth="1"/>
    <col min="2" max="2" width="17.28515625" bestFit="1" customWidth="1"/>
    <col min="3" max="3" width="9.7109375" bestFit="1" customWidth="1"/>
    <col min="4" max="4" width="15.42578125" customWidth="1"/>
    <col min="5" max="5" width="17.28515625" bestFit="1" customWidth="1"/>
    <col min="6" max="6" width="11.7109375" bestFit="1" customWidth="1"/>
    <col min="7" max="7" width="16.140625" bestFit="1" customWidth="1"/>
    <col min="8" max="8" width="17.28515625" bestFit="1" customWidth="1"/>
    <col min="10" max="10" width="16.140625" bestFit="1" customWidth="1"/>
    <col min="11" max="11" width="17.28515625" bestFit="1" customWidth="1"/>
  </cols>
  <sheetData>
    <row r="1" spans="1:11">
      <c r="A1" s="3" t="s">
        <v>3</v>
      </c>
      <c r="B1" s="6">
        <v>2008</v>
      </c>
      <c r="C1" s="6"/>
      <c r="D1" s="6"/>
      <c r="E1" s="2"/>
      <c r="F1" s="1"/>
    </row>
    <row r="2" spans="1:11">
      <c r="A2" s="1"/>
      <c r="B2" s="1"/>
      <c r="C2" s="1"/>
      <c r="D2" s="1"/>
      <c r="E2" s="1"/>
      <c r="F2" s="1"/>
    </row>
    <row r="3" spans="1:11">
      <c r="A3" s="26"/>
      <c r="B3" s="26"/>
      <c r="C3" s="1"/>
      <c r="D3" s="26"/>
      <c r="E3" s="26"/>
      <c r="F3" s="1"/>
      <c r="G3" s="26"/>
      <c r="H3" s="26"/>
      <c r="J3" s="26"/>
      <c r="K3" s="26"/>
    </row>
    <row r="4" spans="1:11" ht="15.75" thickBot="1">
      <c r="A4" s="19" t="s">
        <v>0</v>
      </c>
      <c r="B4" s="19" t="s">
        <v>1</v>
      </c>
      <c r="C4" s="33" t="s">
        <v>32</v>
      </c>
      <c r="D4" s="19" t="s">
        <v>31</v>
      </c>
      <c r="E4" s="10"/>
      <c r="F4" s="4"/>
      <c r="G4" s="10"/>
      <c r="H4" s="10"/>
      <c r="I4" s="14"/>
      <c r="J4" s="10"/>
      <c r="K4" s="10"/>
    </row>
    <row r="5" spans="1:11">
      <c r="A5" s="25" t="s">
        <v>25</v>
      </c>
      <c r="B5" s="31">
        <v>0</v>
      </c>
      <c r="C5" s="8">
        <v>31.94</v>
      </c>
      <c r="D5" s="8">
        <f>(IF(B5&gt;0,B5,0)*$B$10)/C5</f>
        <v>0</v>
      </c>
      <c r="E5" s="15"/>
      <c r="F5" s="7"/>
      <c r="G5" s="12"/>
      <c r="H5" s="15"/>
      <c r="I5" s="14"/>
      <c r="J5" s="12"/>
      <c r="K5" s="15"/>
    </row>
    <row r="6" spans="1:11">
      <c r="A6" s="23" t="s">
        <v>26</v>
      </c>
      <c r="B6" s="28">
        <v>0</v>
      </c>
      <c r="C6" s="8">
        <v>31.94</v>
      </c>
      <c r="D6" s="8">
        <f t="shared" ref="D6:D9" si="0">(IF(B6&gt;0,B6,0)*$B$10)/C6</f>
        <v>0</v>
      </c>
      <c r="E6" s="15"/>
      <c r="F6" s="7"/>
      <c r="G6" s="12"/>
      <c r="H6" s="15"/>
      <c r="I6" s="14"/>
      <c r="J6" s="12"/>
      <c r="K6" s="15"/>
    </row>
    <row r="7" spans="1:11">
      <c r="A7" s="23" t="s">
        <v>27</v>
      </c>
      <c r="B7" s="28">
        <v>0</v>
      </c>
      <c r="C7" s="8">
        <v>31.94</v>
      </c>
      <c r="D7" s="8">
        <f>(IF(B7&gt;0,B7,0)*$B$10)/C7</f>
        <v>0</v>
      </c>
      <c r="E7" s="15"/>
      <c r="F7" s="7"/>
      <c r="G7" s="12"/>
      <c r="H7" s="15"/>
      <c r="I7" s="14"/>
      <c r="J7" s="12"/>
      <c r="K7" s="15"/>
    </row>
    <row r="8" spans="1:11">
      <c r="A8" s="23" t="s">
        <v>28</v>
      </c>
      <c r="B8" s="28">
        <v>0</v>
      </c>
      <c r="C8" s="8">
        <v>31.94</v>
      </c>
      <c r="D8" s="8">
        <f t="shared" si="0"/>
        <v>0</v>
      </c>
      <c r="E8" s="15"/>
      <c r="F8" s="7"/>
      <c r="G8" s="12"/>
      <c r="H8" s="15"/>
      <c r="I8" s="14"/>
      <c r="J8" s="12"/>
      <c r="K8" s="15"/>
    </row>
    <row r="9" spans="1:11" ht="15.75" thickBot="1">
      <c r="A9" s="23" t="s">
        <v>29</v>
      </c>
      <c r="B9" s="28">
        <v>0</v>
      </c>
      <c r="C9" s="8">
        <v>31.94</v>
      </c>
      <c r="D9" s="8">
        <f t="shared" si="0"/>
        <v>0</v>
      </c>
      <c r="E9" s="10"/>
      <c r="F9" s="7"/>
      <c r="G9" s="14"/>
      <c r="H9" s="14"/>
      <c r="I9" s="14"/>
      <c r="J9" s="14"/>
    </row>
    <row r="10" spans="1:11">
      <c r="A10" s="9" t="s">
        <v>30</v>
      </c>
      <c r="B10" s="24">
        <v>31.94</v>
      </c>
      <c r="C10" s="4"/>
      <c r="D10" s="14"/>
      <c r="E10" s="10"/>
      <c r="F10" s="7"/>
      <c r="G10" s="14"/>
      <c r="H10" s="14"/>
      <c r="I10" s="14"/>
      <c r="J10" s="14"/>
    </row>
    <row r="11" spans="1:11">
      <c r="A11" s="8"/>
      <c r="B11" s="15"/>
      <c r="C11" s="4"/>
      <c r="D11" s="14"/>
      <c r="E11" s="10"/>
      <c r="F11" s="7"/>
      <c r="G11" s="16"/>
      <c r="H11" s="14"/>
      <c r="I11" s="14"/>
      <c r="J11" s="14"/>
    </row>
    <row r="12" spans="1:11">
      <c r="A12" s="8"/>
      <c r="B12" s="15"/>
      <c r="C12" s="4"/>
      <c r="D12" s="14"/>
      <c r="E12" s="14"/>
      <c r="F12" s="7"/>
      <c r="G12" s="14"/>
      <c r="H12" s="14"/>
      <c r="I12" s="14"/>
      <c r="J12" s="14"/>
    </row>
    <row r="13" spans="1:11">
      <c r="A13" s="8"/>
      <c r="B13" s="15"/>
      <c r="C13" s="14"/>
      <c r="D13" s="12"/>
      <c r="E13" s="10"/>
      <c r="F13" s="14"/>
      <c r="G13" s="14"/>
      <c r="H13" s="14"/>
      <c r="I13" s="14"/>
      <c r="J13" s="14"/>
    </row>
    <row r="14" spans="1:11">
      <c r="A14" s="8"/>
      <c r="B14" s="15"/>
      <c r="C14" s="14"/>
      <c r="D14" s="8"/>
      <c r="E14" s="10"/>
      <c r="F14" s="14"/>
      <c r="G14" s="14"/>
      <c r="H14" s="14"/>
      <c r="I14" s="14"/>
      <c r="J14" s="14"/>
    </row>
    <row r="15" spans="1:11">
      <c r="A15" s="8"/>
      <c r="B15" s="15"/>
      <c r="D15" s="8"/>
      <c r="E15" s="6"/>
    </row>
    <row r="16" spans="1:11">
      <c r="A16" s="8"/>
      <c r="B16" s="15"/>
      <c r="D16" s="8"/>
      <c r="E16" s="6"/>
    </row>
    <row r="21" spans="9:11">
      <c r="I21" s="6"/>
      <c r="J21" s="6"/>
      <c r="K21" s="6"/>
    </row>
    <row r="22" spans="9:11">
      <c r="I22" s="6"/>
      <c r="J22" s="6"/>
      <c r="K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2005</vt:lpstr>
      <vt:lpstr>2006</vt:lpstr>
      <vt:lpstr>2007</vt:lpstr>
      <vt:lpstr>2008</vt:lpstr>
    </vt:vector>
  </TitlesOfParts>
  <Company>Colorado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Lisa I</dc:creator>
  <cp:lastModifiedBy>Matt, Parker</cp:lastModifiedBy>
  <dcterms:created xsi:type="dcterms:W3CDTF">2008-10-22T21:47:03Z</dcterms:created>
  <dcterms:modified xsi:type="dcterms:W3CDTF">2010-06-24T21:08:38Z</dcterms:modified>
</cp:coreProperties>
</file>